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<sst xmlns="http://schemas.openxmlformats.org/spreadsheetml/2006/main" count="343" uniqueCount="249">
  <si>
    <t>咪咕音乐2025年音乐类品牌服务项目执行报价单-常规类</t>
  </si>
  <si>
    <t>模块限价</t>
  </si>
  <si>
    <t>项目</t>
  </si>
  <si>
    <t>设备名称</t>
  </si>
  <si>
    <t>型号及规格</t>
  </si>
  <si>
    <t>数量</t>
  </si>
  <si>
    <t>单位</t>
  </si>
  <si>
    <t>备注</t>
  </si>
  <si>
    <t>不含税单价（元）</t>
  </si>
  <si>
    <t>不含税总价（元）</t>
  </si>
  <si>
    <t>舞美费用
（最高限价36000）</t>
  </si>
  <si>
    <t>舞美</t>
  </si>
  <si>
    <t>表演舞台</t>
  </si>
  <si>
    <t>舞台台面、户外棚顶、网架、地面保护</t>
  </si>
  <si>
    <t>平米</t>
  </si>
  <si>
    <t>地毯</t>
  </si>
  <si>
    <t>加厚毛绒地毯</t>
  </si>
  <si>
    <t>舞美造景</t>
  </si>
  <si>
    <t>如木质、泡沫板、PVC、发光灯带等舞台装置性材质</t>
  </si>
  <si>
    <t>灯箱</t>
  </si>
  <si>
    <t>长度不小于1.2米</t>
  </si>
  <si>
    <t>套</t>
  </si>
  <si>
    <t>发光立体字</t>
  </si>
  <si>
    <t>亚克力发光字6米*0.8米</t>
  </si>
  <si>
    <t>灯光费用
（最高限价55000）</t>
  </si>
  <si>
    <t>灯光</t>
  </si>
  <si>
    <t>电脑光束灯</t>
  </si>
  <si>
    <t>不低于500W（如染色、切割、光束）</t>
  </si>
  <si>
    <t>个</t>
  </si>
  <si>
    <t>LED帕灯</t>
  </si>
  <si>
    <t>观众四眼灯</t>
  </si>
  <si>
    <t>雾机</t>
  </si>
  <si>
    <t>烟机</t>
  </si>
  <si>
    <t>台</t>
  </si>
  <si>
    <t>风扇</t>
  </si>
  <si>
    <t>追光灯</t>
  </si>
  <si>
    <t>激光灯</t>
  </si>
  <si>
    <t>20W</t>
  </si>
  <si>
    <t>灯光控台</t>
  </si>
  <si>
    <t>Grand MA3</t>
  </si>
  <si>
    <t>LED屏幕费用
（最高限价32000）</t>
  </si>
  <si>
    <t>LED屏幕部分</t>
  </si>
  <si>
    <t>显示屏</t>
  </si>
  <si>
    <t xml:space="preserve">LED屏 P3 </t>
  </si>
  <si>
    <t>屏幕处理器切换器</t>
  </si>
  <si>
    <t>光纤传输系统</t>
  </si>
  <si>
    <t>监视器</t>
  </si>
  <si>
    <t>sony 19寸</t>
  </si>
  <si>
    <t>VJ控台</t>
  </si>
  <si>
    <r>
      <rPr>
        <sz val="9"/>
        <rFont val="等线"/>
        <charset val="134"/>
      </rPr>
      <t>vj台直播方面需求：
1、在保障现场需求的同时，能实现大屏信号与导播台节目信号互通（含视频、音频） 
2、可输入输出1920 x</t>
    </r>
    <r>
      <rPr>
        <sz val="9"/>
        <color indexed="8"/>
        <rFont val="等线"/>
        <charset val="134"/>
      </rPr>
      <t>1080 50i／25p 高清信号 
3、输入输出信号接口为sdi和hdmi（接口数量视现场需求而定）
4、可根据现场效果需要对多画面添加特效，如叠画、去色等。</t>
    </r>
  </si>
  <si>
    <t>需配套线+线材接插件</t>
  </si>
  <si>
    <t>题词器</t>
  </si>
  <si>
    <t>60寸显示器（带题词电脑、显示器支架）</t>
  </si>
  <si>
    <t>音响费用
（最高限价97000）</t>
  </si>
  <si>
    <t>音响系统</t>
  </si>
  <si>
    <t>调音台</t>
  </si>
  <si>
    <t>Venue  S6L\digico SD5、SD7</t>
  </si>
  <si>
    <t>含1分3的音分及线材</t>
  </si>
  <si>
    <t>Avid Pro Tools 录音软件+插件</t>
  </si>
  <si>
    <t>音响</t>
  </si>
  <si>
    <t>全频线阵音响系统L.A\D&amp;B\EV\马田</t>
  </si>
  <si>
    <t>支</t>
  </si>
  <si>
    <t>超低频音响系统L.A\D&amp;B\EV\马田</t>
  </si>
  <si>
    <t>返听音响系统L.A\D&amp;B\EV\马田</t>
  </si>
  <si>
    <t>无线手持话筒</t>
  </si>
  <si>
    <t>Shure（UR4D）</t>
  </si>
  <si>
    <t>无线监听系統</t>
  </si>
  <si>
    <t>SENNHEISER（IEM-EW300 G3）或Shure（UR4D）</t>
  </si>
  <si>
    <t>組</t>
  </si>
  <si>
    <t>乐器费用
（最高限价36000）</t>
  </si>
  <si>
    <t>乐器部分</t>
  </si>
  <si>
    <t>爵士鼓</t>
  </si>
  <si>
    <t>如：YAMAHA maple custom series 定制枫木或DW CollectorsSeries 收藏家系类或MAPEX SATURN IV</t>
  </si>
  <si>
    <t>7鼓套装（1底鼓、1军鼓、5通鼓）</t>
  </si>
  <si>
    <t>小打</t>
  </si>
  <si>
    <t>如：康佳、邦哥、非洲鼓、天吧鼓、手镲、牛玲等</t>
  </si>
  <si>
    <t>镲片</t>
  </si>
  <si>
    <t>如：Sabian HHX or A系列或ZILDJIAN K1250 K or A或相当于及以上标准</t>
  </si>
  <si>
    <t>6镲片套装（HiHat 14“，Crash 16“， Crash 18”，Ride 20”，Chinese Crash）</t>
  </si>
  <si>
    <t>贝斯</t>
  </si>
  <si>
    <t>如：Ampeg SVT 2PRO or SVT 4PRO or SVT-CL Head+Ampeg SVT 410 or SVT 810 Cabinet或aguilar db 751 Head+aguilar db 810 Cabinet，或相当于及以上标准</t>
  </si>
  <si>
    <t>吉他</t>
  </si>
  <si>
    <t>如：Maishall  JCM 2000 TSL/900 Amp+Maishall  1960A cabinet或Mesa Solo/Duel/Triple Head 独奏/+Mesa 412 Cabinet或Fender TwinReverb Combo或Roland JC 120或VOX AC30或FENDER 65TWIN REVERB或相当于及以上标准</t>
  </si>
  <si>
    <t>键盘</t>
  </si>
  <si>
    <t>如：Yamaha cp 300 piano，korg m3-61key、nord elector3 -73key、yamaha  motif xs6-61key、motif xs7-76key、 motif xs8-88key或相当于及以上标准</t>
  </si>
  <si>
    <t>keyboard amp-kc550</t>
  </si>
  <si>
    <t>其他</t>
  </si>
  <si>
    <t>音量踏板</t>
  </si>
  <si>
    <t>延音踏板</t>
  </si>
  <si>
    <t>模拟调音台8路</t>
  </si>
  <si>
    <t>键盘架子</t>
  </si>
  <si>
    <t>双层键盘架、X键盘架、</t>
  </si>
  <si>
    <t>吉他架</t>
  </si>
  <si>
    <t>话筒架</t>
  </si>
  <si>
    <t>长杆、短杆均备</t>
  </si>
  <si>
    <t>DI</t>
  </si>
  <si>
    <t>乐器线</t>
  </si>
  <si>
    <t>条</t>
  </si>
  <si>
    <t>乐谱架、谱架灯</t>
  </si>
  <si>
    <t>托盘</t>
  </si>
  <si>
    <t>表演麦克风</t>
  </si>
  <si>
    <t>Shure SM58，森海塞尔或相当于及以上标准</t>
  </si>
  <si>
    <t>只</t>
  </si>
  <si>
    <t>如：Sennheiser鼓话筒9系或，或相当于及以上标准</t>
  </si>
  <si>
    <t>每套包含2个底鼓话筒、2个军鼓话筒、4个嗵鼓话筒、4个镲片电容话筒</t>
  </si>
  <si>
    <t>乐器拾音麦克风</t>
  </si>
  <si>
    <t>乐器拾音话筒</t>
  </si>
  <si>
    <t>bass拾音话筒、GT拾音话筒、小打乐器拾音话筒等</t>
  </si>
  <si>
    <t>物料费用
（最高限价60000）</t>
  </si>
  <si>
    <t>物料</t>
  </si>
  <si>
    <t>背景板</t>
  </si>
  <si>
    <t>3m*4m、标准钢制行架黑白布</t>
  </si>
  <si>
    <t>美陈展位</t>
  </si>
  <si>
    <t>车辆</t>
  </si>
  <si>
    <t>GL8 全天使用 带司机</t>
  </si>
  <si>
    <t>辆</t>
  </si>
  <si>
    <t>桌子</t>
  </si>
  <si>
    <t>张</t>
  </si>
  <si>
    <t>椅子</t>
  </si>
  <si>
    <t>把</t>
  </si>
  <si>
    <t>宣传X展架</t>
  </si>
  <si>
    <t>W80×H180cm、X展架外装1200DPI写真喷画</t>
  </si>
  <si>
    <t>海报</t>
  </si>
  <si>
    <t>A4或A3、1200PDI写真喷画</t>
  </si>
  <si>
    <t>话筒标（咪牌）</t>
  </si>
  <si>
    <t>PVC材质带麦卡</t>
  </si>
  <si>
    <t>发光手举牌</t>
  </si>
  <si>
    <t>W60×H30cm</t>
  </si>
  <si>
    <t>内容每场待定</t>
  </si>
  <si>
    <t>抽奖箱</t>
  </si>
  <si>
    <t>L35×W35×H35cm、KT板外裱1200DPI写真喷画</t>
  </si>
  <si>
    <t>荧光棒/
手指灯/手举横幅</t>
  </si>
  <si>
    <t>所有产品包含logo等彩色图案印刷</t>
  </si>
  <si>
    <t>场</t>
  </si>
  <si>
    <t>按实际报批人数为准</t>
  </si>
  <si>
    <t>型材帐篷</t>
  </si>
  <si>
    <t>3M*3M</t>
  </si>
  <si>
    <t>顶</t>
  </si>
  <si>
    <t>5M*5M</t>
  </si>
  <si>
    <t>观众入场须知</t>
  </si>
  <si>
    <t>主画面+入场须知（中/英）
尺寸：1.7*0.8m</t>
  </si>
  <si>
    <t>材质：单面喷绘 区域：门口
固定：桁架+斜撑+压重块
1. 瓶装水请勿带入场
2.门票仅限一次性使用，出场即无效！</t>
  </si>
  <si>
    <t>现场售票处</t>
  </si>
  <si>
    <t>内容：主视角+文字：售票处（中英）尺寸：X展架</t>
  </si>
  <si>
    <t>包含2张1.2米长桌，4把椅子</t>
  </si>
  <si>
    <t>场内标示牌</t>
  </si>
  <si>
    <t>如：请保管好个人财物、请小心脚下注意安全、卫生间标示等、材质：KT板</t>
  </si>
  <si>
    <t>组</t>
  </si>
  <si>
    <t>演员休息室布置</t>
  </si>
  <si>
    <t>茶几、沙发、挂烫机、衣撑衣架、茶歇（包含但不限于纸巾、湿纸巾、饮料、矿泉水、水果等）</t>
  </si>
  <si>
    <t>工作证</t>
  </si>
  <si>
    <t>尺寸： 8.5*12.5cm
材质：镭射防伪+PVC壳+logo吊带</t>
  </si>
  <si>
    <t>舞美组、灯光组、音响组、乐器组、视频组、直播组、艺人组、咪咕音乐专用证（20个）等</t>
  </si>
  <si>
    <t>对讲机</t>
  </si>
  <si>
    <t>4G手机卡对讲机</t>
  </si>
  <si>
    <t>含咪咕执行、咪咕直播、艺人方使用</t>
  </si>
  <si>
    <t>铁马</t>
  </si>
  <si>
    <t>普通铁马</t>
  </si>
  <si>
    <t>米</t>
  </si>
  <si>
    <t>10米，6-8孔</t>
  </si>
  <si>
    <t>工作人员餐食</t>
  </si>
  <si>
    <t>摄影摄像师</t>
  </si>
  <si>
    <t>携带专业设备进行视频、照片拍摄及修图（现场照片直播，实时精修至少40张照片，完成穿衣戴帽等并上传至咪咕音乐微信公众号或H5相册）</t>
  </si>
  <si>
    <t>主持人</t>
  </si>
  <si>
    <t>市级及以上电视台、电台主持人</t>
  </si>
  <si>
    <t>人</t>
  </si>
  <si>
    <t>包含餐饮/住宿/交通等</t>
  </si>
  <si>
    <t>报批安检费用
（最高限价25000）</t>
  </si>
  <si>
    <t>报批安检</t>
  </si>
  <si>
    <t>安保人员</t>
  </si>
  <si>
    <t>报批费用</t>
  </si>
  <si>
    <t>安检门</t>
  </si>
  <si>
    <t>安检机</t>
  </si>
  <si>
    <t>过包机</t>
  </si>
  <si>
    <t>大型活动公众责任险</t>
  </si>
  <si>
    <t>保额：500万或以上</t>
  </si>
  <si>
    <t>工作人员团体综合意外险</t>
  </si>
  <si>
    <t>单人100万</t>
  </si>
  <si>
    <t>导演组费用
（最高限价60000）</t>
  </si>
  <si>
    <t>导演组团队</t>
  </si>
  <si>
    <t>节目导演</t>
  </si>
  <si>
    <t>现场执行导演</t>
  </si>
  <si>
    <t>编导</t>
  </si>
  <si>
    <t>技术导演</t>
  </si>
  <si>
    <t>制作总监</t>
  </si>
  <si>
    <t>嘉宾统筹</t>
  </si>
  <si>
    <t>摄录费用
（最高限价65000）</t>
  </si>
  <si>
    <t>视频内容制作</t>
  </si>
  <si>
    <t>全程视频</t>
  </si>
  <si>
    <t>精修版，需修复直播中出现的切飞、包装错误等所有问题。1080i 50分辨率的PGM CLEAN、PGM视频素材各一版，直播结束后4日内提供该精修版。</t>
  </si>
  <si>
    <t>活动相关短视频制作</t>
  </si>
  <si>
    <t>活动集锦、视频彩铃、短视频平台发布类视频制作</t>
  </si>
  <si>
    <t>单曲切条</t>
  </si>
  <si>
    <t>活动全程切条视频。活动结束当天或第二天提供</t>
  </si>
  <si>
    <t>直播及视频制作特效包装</t>
  </si>
  <si>
    <t>直播栏目包装及视频制作包装，如直播动态歌名歌词，转场插片，视频综艺特效、花字等</t>
  </si>
  <si>
    <t>活动宣传、预热创意短视频</t>
  </si>
  <si>
    <t>活动前期宣传预热类视频设计及制作，如艺人ID，活动主题先导创意短片，活动倒计时预热等</t>
  </si>
  <si>
    <t>转播录制部分</t>
  </si>
  <si>
    <t>高清讯道摄像机系统</t>
  </si>
  <si>
    <t>座机-高清演播室讯道摄像机</t>
  </si>
  <si>
    <t>带广播级高清讯道摄像机，光纤CCU讯道控制系统，摄像机视频、锁相、导播通话、返送、TALLY等一系列信号光纤传输系统</t>
  </si>
  <si>
    <t>摇臂/轨道机位-高清演播室讯道摄像机</t>
  </si>
  <si>
    <t>游机-高清演播室讯道摄像机</t>
  </si>
  <si>
    <t>镜头</t>
  </si>
  <si>
    <t>高清标准镜头</t>
  </si>
  <si>
    <t>高清广角镜头</t>
  </si>
  <si>
    <t>高清长焦镜头</t>
  </si>
  <si>
    <t>42倍变焦及以上，不得低于该标准</t>
  </si>
  <si>
    <t>在线包装系统</t>
  </si>
  <si>
    <t>高清字幕机</t>
  </si>
  <si>
    <t>支持静态和动态字幕，非PPT解决方案</t>
  </si>
  <si>
    <t>导播系统</t>
  </si>
  <si>
    <t>高清切换台系统</t>
  </si>
  <si>
    <t>高清切换台系统(转播车系统)：满足至少16路视频信号的输入（含摄像机、字幕包装、素材输入等）且需有高清1080p PGM和clean两类信源输出。</t>
  </si>
  <si>
    <t>32口通话矩阵系统、按键面板系统、麦克风</t>
  </si>
  <si>
    <t>高清广播级监视器</t>
  </si>
  <si>
    <t>录像机系统</t>
  </si>
  <si>
    <t>数据交换单元</t>
  </si>
  <si>
    <t>音视频信号上下变化及信号传输等功能需要</t>
  </si>
  <si>
    <t>高清硬盘录像机</t>
  </si>
  <si>
    <t>PGM、CLEAN两版主备录制，长焦单机备份录制，每个录机内配可完整录制不低于4小时节目的硬盘，根据最终成片制作需求分配使用。全高清录制不低于1080 50i  4:2:2标准，素材录制不得出现因任何原因造成的内容缺失。</t>
  </si>
  <si>
    <t>不低于yamaha ：mgu16xu或avid c4</t>
  </si>
  <si>
    <t>广播级观效收音麦</t>
  </si>
  <si>
    <t>网络费用
（最高限价10000）</t>
  </si>
  <si>
    <t>直播</t>
  </si>
  <si>
    <t>直播网络支撑</t>
  </si>
  <si>
    <t>每路网速不低于50Mbps，上、下行速度对称的独立IP商用专线</t>
  </si>
  <si>
    <t>负责网络布点施工，网线制作、测试、实施保障、抢修等整体服务，满足每个网络点位及网络带宽需求，如有其它平台同步直播，需提供能满足对方直播需求的网络条</t>
  </si>
  <si>
    <t>OB费用
（最高限价18000）</t>
  </si>
  <si>
    <t>OB</t>
  </si>
  <si>
    <t>直播OB系统</t>
  </si>
  <si>
    <t>OB台（Venue  S6L\digico SD5、SD7
需配备专业OB调音师1人）</t>
  </si>
  <si>
    <t>声音分轨录制（声音采集卡及录音电脑及录音技术人员1人）</t>
  </si>
  <si>
    <t>PGM、分轨音频录制</t>
  </si>
  <si>
    <t>推流费用
（最高限价6000）</t>
  </si>
  <si>
    <t>推流</t>
  </si>
  <si>
    <t>直播推流</t>
  </si>
  <si>
    <t>网络直播推流设备及技术服务</t>
  </si>
  <si>
    <t>A.不低于两路（1主1备）网络直播推流设备，并提供相应推流技术支撑                                                                   B.提供广播级编解码服务器，按技术规范完成网络测试、直播推流及监看服务，具备直播现场故障解决能力。</t>
  </si>
  <si>
    <t>直播安全保障</t>
  </si>
  <si>
    <t>直播节目延时</t>
  </si>
  <si>
    <t>网络直播延时设备及技术服务</t>
  </si>
  <si>
    <t>用于直播节目内容安全保障的延时设备及技术支撑，要求满足3-5分钟延时，并保障延时后声音画面内容完整流畅</t>
  </si>
  <si>
    <t>不含税合计总价</t>
  </si>
  <si>
    <t>/</t>
  </si>
  <si>
    <t>税率</t>
  </si>
  <si>
    <t>含税合计总价</t>
  </si>
  <si>
    <t>备注：
1、活动执行项目每个模块均有最高限价（含税，A列），单模块报价不可超过其最高限价；                                                                                                                                                                                                                                                                                                                                                                                                                       2、应答人仅需填写表中蓝色部分：不含税单价（H列）、税率（H列111行），其余列不含税总价（I列）、不需要填写，由公式自行计算，其中“I=H*E“。
3、表格计算按“四舍五入”，报价计算仅精确到“分”。
4、以上费用中包含所有技术人员及技术支撑，包括但不限于灯光师、音响师（PA调音师、返送调音师）、舞台助理、VJ师、摄录导播、剪辑师、摄影师等技术人员（相关技术人员需提前与引入入确认技术能力，得到引入人认可方可使用）。
5、以上报价涉及的品牌及型号，均为活动基础标准，不可删减，但可调换同类型及同等级的产品，同时，包含所有运输费用。（须在执行时取得引入人许可）。
6、根据引入人需求，总费用根据最终提供的服务使用情况计费，未提供的服务则不予结算。
7、引入人可根据实际情况，调配报价单中的项目、数量，但不可超过报价单总价。
8、应答人在填写过程中若有空白项未填写，则该项视为报价为“0”。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</si>
</sst>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 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8"/>
      <color rgb="FF000000"/>
      <name val="等线"/>
      <charset val="134"/>
    </font>
    <font>
      <b/>
      <sz val="18"/>
      <color theme="1"/>
      <name val="等线"/>
      <charset val="134"/>
    </font>
    <font>
      <b/>
      <sz val="11"/>
      <color theme="1"/>
      <name val="等线"/>
      <charset val="134"/>
    </font>
    <font>
      <sz val="10"/>
      <color rgb="FF000000"/>
      <name val="等线"/>
      <charset val="134"/>
    </font>
    <font>
      <b/>
      <sz val="10"/>
      <name val="等线"/>
      <charset val="134"/>
    </font>
    <font>
      <sz val="9"/>
      <name val="等线"/>
      <charset val="134"/>
    </font>
    <font>
      <sz val="10"/>
      <color theme="1"/>
      <name val="等线"/>
      <charset val="134"/>
    </font>
    <font>
      <sz val="9"/>
      <color theme="1"/>
      <name val="等线"/>
      <charset val="134"/>
    </font>
    <font>
      <b/>
      <sz val="10"/>
      <color theme="1"/>
      <name val="等线"/>
      <charset val="134"/>
    </font>
    <font>
      <sz val="9"/>
      <color indexed="8"/>
      <name val="等线"/>
      <charset val="134"/>
    </font>
    <font>
      <b/>
      <sz val="10"/>
      <color rgb="FF000000"/>
      <name val="等线"/>
      <charset val="134"/>
    </font>
    <font>
      <sz val="9"/>
      <color rgb="FF000000"/>
      <name val="等线"/>
      <charset val="134"/>
    </font>
    <font>
      <b/>
      <sz val="9"/>
      <color theme="1"/>
      <name val="等线"/>
      <charset val="134"/>
    </font>
    <font>
      <sz val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新細明體"/>
      <charset val="134"/>
    </font>
    <font>
      <sz val="14"/>
      <name val="Termin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39" fontId="35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39" fontId="6" fillId="0" borderId="1" xfId="50" applyFont="1" applyFill="1" applyBorder="1" applyAlignment="1" applyProtection="1">
      <alignment horizontal="left" vertical="center"/>
    </xf>
    <xf numFmtId="37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標準 2" xfId="49"/>
    <cellStyle name="標準_GIZA見積0020313－改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3"/>
  <sheetViews>
    <sheetView tabSelected="1" workbookViewId="0">
      <selection activeCell="D12" sqref="D12"/>
    </sheetView>
  </sheetViews>
  <sheetFormatPr defaultColWidth="8.73148148148148" defaultRowHeight="14.4"/>
  <cols>
    <col min="1" max="1" width="11.3611111111111" customWidth="1"/>
    <col min="2" max="2" width="9.73148148148148" customWidth="1"/>
    <col min="3" max="3" width="20.4537037037037" customWidth="1"/>
    <col min="4" max="4" width="42.1851851851852" customWidth="1"/>
    <col min="7" max="7" width="43.9074074074074" style="1" customWidth="1"/>
    <col min="8" max="8" width="11" customWidth="1"/>
    <col min="9" max="9" width="11.5462962962963" customWidth="1"/>
  </cols>
  <sheetData>
    <row r="1" ht="22.8" spans="1:9">
      <c r="A1" s="2" t="s">
        <v>0</v>
      </c>
      <c r="B1" s="3"/>
      <c r="C1" s="3"/>
      <c r="D1" s="3"/>
      <c r="E1" s="3"/>
      <c r="F1" s="3"/>
      <c r="G1" s="4"/>
      <c r="H1" s="3"/>
      <c r="I1" s="3"/>
    </row>
    <row r="2" ht="27.6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7" t="s">
        <v>8</v>
      </c>
      <c r="I2" s="5" t="s">
        <v>9</v>
      </c>
    </row>
    <row r="3" spans="1:9">
      <c r="A3" s="8" t="s">
        <v>10</v>
      </c>
      <c r="B3" s="9" t="s">
        <v>11</v>
      </c>
      <c r="C3" s="10" t="s">
        <v>12</v>
      </c>
      <c r="D3" s="11" t="s">
        <v>13</v>
      </c>
      <c r="E3" s="10">
        <v>100</v>
      </c>
      <c r="F3" s="10" t="s">
        <v>14</v>
      </c>
      <c r="G3" s="11"/>
      <c r="H3" s="12"/>
      <c r="I3" s="25">
        <f>H3*E3</f>
        <v>0</v>
      </c>
    </row>
    <row r="4" spans="1:9">
      <c r="A4" s="13"/>
      <c r="B4" s="9"/>
      <c r="C4" s="10" t="s">
        <v>15</v>
      </c>
      <c r="D4" s="11" t="s">
        <v>16</v>
      </c>
      <c r="E4" s="10">
        <v>100</v>
      </c>
      <c r="F4" s="10" t="s">
        <v>14</v>
      </c>
      <c r="G4" s="11"/>
      <c r="H4" s="12"/>
      <c r="I4" s="25">
        <f t="shared" ref="I4:I35" si="0">H4*E4</f>
        <v>0</v>
      </c>
    </row>
    <row r="5" spans="1:9">
      <c r="A5" s="13"/>
      <c r="B5" s="9"/>
      <c r="C5" s="10" t="s">
        <v>17</v>
      </c>
      <c r="D5" s="11" t="s">
        <v>18</v>
      </c>
      <c r="E5" s="10">
        <v>30</v>
      </c>
      <c r="F5" s="10" t="s">
        <v>14</v>
      </c>
      <c r="G5" s="11"/>
      <c r="H5" s="12"/>
      <c r="I5" s="25">
        <f t="shared" si="0"/>
        <v>0</v>
      </c>
    </row>
    <row r="6" spans="1:9">
      <c r="A6" s="13"/>
      <c r="B6" s="9"/>
      <c r="C6" s="10" t="s">
        <v>19</v>
      </c>
      <c r="D6" s="11" t="s">
        <v>20</v>
      </c>
      <c r="E6" s="10">
        <v>2</v>
      </c>
      <c r="F6" s="10" t="s">
        <v>21</v>
      </c>
      <c r="G6" s="11"/>
      <c r="H6" s="12"/>
      <c r="I6" s="25">
        <f t="shared" si="0"/>
        <v>0</v>
      </c>
    </row>
    <row r="7" spans="1:9">
      <c r="A7" s="13"/>
      <c r="B7" s="9"/>
      <c r="C7" s="10" t="s">
        <v>22</v>
      </c>
      <c r="D7" s="11" t="s">
        <v>23</v>
      </c>
      <c r="E7" s="10">
        <v>5</v>
      </c>
      <c r="F7" s="10" t="s">
        <v>14</v>
      </c>
      <c r="G7" s="11"/>
      <c r="H7" s="12"/>
      <c r="I7" s="25">
        <f t="shared" si="0"/>
        <v>0</v>
      </c>
    </row>
    <row r="8" spans="1:9">
      <c r="A8" s="8" t="s">
        <v>24</v>
      </c>
      <c r="B8" s="9" t="s">
        <v>25</v>
      </c>
      <c r="C8" s="10" t="s">
        <v>26</v>
      </c>
      <c r="D8" s="11" t="s">
        <v>27</v>
      </c>
      <c r="E8" s="10">
        <v>40</v>
      </c>
      <c r="F8" s="10" t="s">
        <v>28</v>
      </c>
      <c r="G8" s="14"/>
      <c r="H8" s="12"/>
      <c r="I8" s="25">
        <f t="shared" si="0"/>
        <v>0</v>
      </c>
    </row>
    <row r="9" spans="1:9">
      <c r="A9" s="13"/>
      <c r="B9" s="9"/>
      <c r="C9" s="10" t="s">
        <v>29</v>
      </c>
      <c r="D9" s="11"/>
      <c r="E9" s="10">
        <v>60</v>
      </c>
      <c r="F9" s="10" t="s">
        <v>28</v>
      </c>
      <c r="G9" s="14"/>
      <c r="H9" s="12"/>
      <c r="I9" s="25">
        <f t="shared" si="0"/>
        <v>0</v>
      </c>
    </row>
    <row r="10" spans="1:9">
      <c r="A10" s="13"/>
      <c r="B10" s="9"/>
      <c r="C10" s="10" t="s">
        <v>30</v>
      </c>
      <c r="D10" s="11"/>
      <c r="E10" s="10">
        <v>8</v>
      </c>
      <c r="F10" s="10" t="s">
        <v>28</v>
      </c>
      <c r="G10" s="14"/>
      <c r="H10" s="12"/>
      <c r="I10" s="25">
        <f t="shared" si="0"/>
        <v>0</v>
      </c>
    </row>
    <row r="11" spans="1:9">
      <c r="A11" s="13"/>
      <c r="B11" s="9"/>
      <c r="C11" s="10" t="s">
        <v>31</v>
      </c>
      <c r="D11" s="11"/>
      <c r="E11" s="10">
        <v>6</v>
      </c>
      <c r="F11" s="10" t="s">
        <v>28</v>
      </c>
      <c r="G11" s="14"/>
      <c r="H11" s="12"/>
      <c r="I11" s="25">
        <f t="shared" si="0"/>
        <v>0</v>
      </c>
    </row>
    <row r="12" spans="1:9">
      <c r="A12" s="13"/>
      <c r="B12" s="9"/>
      <c r="C12" s="10" t="s">
        <v>32</v>
      </c>
      <c r="D12" s="11"/>
      <c r="E12" s="10">
        <v>4</v>
      </c>
      <c r="F12" s="10" t="s">
        <v>33</v>
      </c>
      <c r="G12" s="14"/>
      <c r="H12" s="12"/>
      <c r="I12" s="25">
        <f t="shared" si="0"/>
        <v>0</v>
      </c>
    </row>
    <row r="13" spans="1:9">
      <c r="A13" s="13"/>
      <c r="B13" s="9"/>
      <c r="C13" s="10" t="s">
        <v>34</v>
      </c>
      <c r="D13" s="11"/>
      <c r="E13" s="10">
        <v>8</v>
      </c>
      <c r="F13" s="10" t="s">
        <v>33</v>
      </c>
      <c r="G13" s="14"/>
      <c r="H13" s="12"/>
      <c r="I13" s="25">
        <f t="shared" si="0"/>
        <v>0</v>
      </c>
    </row>
    <row r="14" spans="1:9">
      <c r="A14" s="13"/>
      <c r="B14" s="9"/>
      <c r="C14" s="10" t="s">
        <v>35</v>
      </c>
      <c r="D14" s="11"/>
      <c r="E14" s="10">
        <v>6</v>
      </c>
      <c r="F14" s="10" t="s">
        <v>33</v>
      </c>
      <c r="G14" s="14"/>
      <c r="H14" s="12"/>
      <c r="I14" s="25">
        <f t="shared" si="0"/>
        <v>0</v>
      </c>
    </row>
    <row r="15" spans="1:9">
      <c r="A15" s="13"/>
      <c r="B15" s="9"/>
      <c r="C15" s="10" t="s">
        <v>36</v>
      </c>
      <c r="D15" s="11" t="s">
        <v>37</v>
      </c>
      <c r="E15" s="10">
        <v>2</v>
      </c>
      <c r="F15" s="10" t="s">
        <v>33</v>
      </c>
      <c r="G15" s="14"/>
      <c r="H15" s="12"/>
      <c r="I15" s="25">
        <f t="shared" si="0"/>
        <v>0</v>
      </c>
    </row>
    <row r="16" spans="1:9">
      <c r="A16" s="13"/>
      <c r="B16" s="9"/>
      <c r="C16" s="10" t="s">
        <v>38</v>
      </c>
      <c r="D16" s="11" t="s">
        <v>39</v>
      </c>
      <c r="E16" s="10">
        <v>1</v>
      </c>
      <c r="F16" s="10" t="s">
        <v>21</v>
      </c>
      <c r="G16" s="14"/>
      <c r="H16" s="12"/>
      <c r="I16" s="25">
        <f t="shared" si="0"/>
        <v>0</v>
      </c>
    </row>
    <row r="17" spans="1:9">
      <c r="A17" s="8" t="s">
        <v>40</v>
      </c>
      <c r="B17" s="9" t="s">
        <v>41</v>
      </c>
      <c r="C17" s="10" t="s">
        <v>42</v>
      </c>
      <c r="D17" s="11" t="s">
        <v>43</v>
      </c>
      <c r="E17" s="10">
        <v>60</v>
      </c>
      <c r="F17" s="10" t="s">
        <v>14</v>
      </c>
      <c r="G17" s="11"/>
      <c r="H17" s="12"/>
      <c r="I17" s="25">
        <f t="shared" si="0"/>
        <v>0</v>
      </c>
    </row>
    <row r="18" spans="1:9">
      <c r="A18" s="13"/>
      <c r="B18" s="9"/>
      <c r="C18" s="10" t="s">
        <v>44</v>
      </c>
      <c r="D18" s="11"/>
      <c r="E18" s="10">
        <v>1</v>
      </c>
      <c r="F18" s="10" t="s">
        <v>21</v>
      </c>
      <c r="G18" s="11"/>
      <c r="H18" s="12"/>
      <c r="I18" s="25">
        <f t="shared" si="0"/>
        <v>0</v>
      </c>
    </row>
    <row r="19" spans="1:9">
      <c r="A19" s="13"/>
      <c r="B19" s="9"/>
      <c r="C19" s="10" t="s">
        <v>45</v>
      </c>
      <c r="D19" s="11"/>
      <c r="E19" s="10">
        <v>1</v>
      </c>
      <c r="F19" s="10" t="s">
        <v>21</v>
      </c>
      <c r="G19" s="11"/>
      <c r="H19" s="12"/>
      <c r="I19" s="25">
        <f t="shared" si="0"/>
        <v>0</v>
      </c>
    </row>
    <row r="20" spans="1:9">
      <c r="A20" s="13"/>
      <c r="B20" s="9"/>
      <c r="C20" s="10" t="s">
        <v>46</v>
      </c>
      <c r="D20" s="11" t="s">
        <v>47</v>
      </c>
      <c r="E20" s="10">
        <v>4</v>
      </c>
      <c r="F20" s="10" t="s">
        <v>21</v>
      </c>
      <c r="G20" s="11"/>
      <c r="H20" s="12"/>
      <c r="I20" s="25">
        <f t="shared" si="0"/>
        <v>0</v>
      </c>
    </row>
    <row r="21" ht="91.2" spans="1:9">
      <c r="A21" s="13"/>
      <c r="B21" s="9"/>
      <c r="C21" s="10" t="s">
        <v>48</v>
      </c>
      <c r="D21" s="11" t="s">
        <v>49</v>
      </c>
      <c r="E21" s="10">
        <v>1</v>
      </c>
      <c r="F21" s="10" t="s">
        <v>21</v>
      </c>
      <c r="G21" s="11" t="s">
        <v>50</v>
      </c>
      <c r="H21" s="12"/>
      <c r="I21" s="25">
        <f t="shared" si="0"/>
        <v>0</v>
      </c>
    </row>
    <row r="22" spans="1:9">
      <c r="A22" s="13"/>
      <c r="B22" s="9"/>
      <c r="C22" s="10" t="s">
        <v>51</v>
      </c>
      <c r="D22" s="11" t="s">
        <v>52</v>
      </c>
      <c r="E22" s="10">
        <v>4</v>
      </c>
      <c r="F22" s="10" t="s">
        <v>21</v>
      </c>
      <c r="G22" s="11"/>
      <c r="H22" s="12"/>
      <c r="I22" s="25">
        <f t="shared" si="0"/>
        <v>0</v>
      </c>
    </row>
    <row r="23" spans="1:9">
      <c r="A23" s="8" t="s">
        <v>53</v>
      </c>
      <c r="B23" s="15" t="s">
        <v>54</v>
      </c>
      <c r="C23" s="16" t="s">
        <v>55</v>
      </c>
      <c r="D23" s="17" t="s">
        <v>56</v>
      </c>
      <c r="E23" s="16">
        <v>2</v>
      </c>
      <c r="F23" s="16" t="s">
        <v>21</v>
      </c>
      <c r="G23" s="14" t="s">
        <v>57</v>
      </c>
      <c r="H23" s="12"/>
      <c r="I23" s="25">
        <f t="shared" si="0"/>
        <v>0</v>
      </c>
    </row>
    <row r="24" spans="1:9">
      <c r="A24" s="13"/>
      <c r="B24" s="15"/>
      <c r="C24" s="18"/>
      <c r="D24" s="17" t="s">
        <v>58</v>
      </c>
      <c r="E24" s="16">
        <v>1</v>
      </c>
      <c r="F24" s="18" t="s">
        <v>21</v>
      </c>
      <c r="G24" s="14"/>
      <c r="H24" s="12"/>
      <c r="I24" s="25">
        <f t="shared" si="0"/>
        <v>0</v>
      </c>
    </row>
    <row r="25" spans="1:9">
      <c r="A25" s="13"/>
      <c r="B25" s="15"/>
      <c r="C25" s="16" t="s">
        <v>59</v>
      </c>
      <c r="D25" s="19" t="s">
        <v>60</v>
      </c>
      <c r="E25" s="20">
        <v>16</v>
      </c>
      <c r="F25" s="18" t="s">
        <v>61</v>
      </c>
      <c r="G25" s="14"/>
      <c r="H25" s="12"/>
      <c r="I25" s="25">
        <f t="shared" si="0"/>
        <v>0</v>
      </c>
    </row>
    <row r="26" spans="1:9">
      <c r="A26" s="13"/>
      <c r="B26" s="15"/>
      <c r="C26" s="16"/>
      <c r="D26" s="19" t="s">
        <v>62</v>
      </c>
      <c r="E26" s="20">
        <v>8</v>
      </c>
      <c r="F26" s="18" t="s">
        <v>61</v>
      </c>
      <c r="G26" s="14"/>
      <c r="H26" s="12"/>
      <c r="I26" s="25">
        <f t="shared" si="0"/>
        <v>0</v>
      </c>
    </row>
    <row r="27" spans="1:9">
      <c r="A27" s="13"/>
      <c r="B27" s="15"/>
      <c r="C27" s="16"/>
      <c r="D27" s="19" t="s">
        <v>63</v>
      </c>
      <c r="E27" s="20">
        <v>10</v>
      </c>
      <c r="F27" s="18" t="s">
        <v>61</v>
      </c>
      <c r="G27" s="14"/>
      <c r="H27" s="12"/>
      <c r="I27" s="25">
        <f t="shared" si="0"/>
        <v>0</v>
      </c>
    </row>
    <row r="28" spans="1:9">
      <c r="A28" s="13"/>
      <c r="B28" s="15"/>
      <c r="C28" s="18" t="s">
        <v>64</v>
      </c>
      <c r="D28" s="21" t="s">
        <v>65</v>
      </c>
      <c r="E28" s="22">
        <v>10</v>
      </c>
      <c r="F28" s="18" t="s">
        <v>21</v>
      </c>
      <c r="G28" s="14"/>
      <c r="H28" s="12"/>
      <c r="I28" s="25">
        <f t="shared" si="0"/>
        <v>0</v>
      </c>
    </row>
    <row r="29" spans="1:9">
      <c r="A29" s="13"/>
      <c r="B29" s="15"/>
      <c r="C29" s="22" t="s">
        <v>66</v>
      </c>
      <c r="D29" s="21" t="s">
        <v>67</v>
      </c>
      <c r="E29" s="22">
        <v>10</v>
      </c>
      <c r="F29" s="18" t="s">
        <v>68</v>
      </c>
      <c r="G29" s="14"/>
      <c r="H29" s="12"/>
      <c r="I29" s="25">
        <f t="shared" si="0"/>
        <v>0</v>
      </c>
    </row>
    <row r="30" ht="22.8" spans="1:9">
      <c r="A30" s="8" t="s">
        <v>69</v>
      </c>
      <c r="B30" s="23" t="s">
        <v>70</v>
      </c>
      <c r="C30" s="10" t="s">
        <v>71</v>
      </c>
      <c r="D30" s="24" t="s">
        <v>72</v>
      </c>
      <c r="E30" s="10">
        <v>1</v>
      </c>
      <c r="F30" s="10" t="s">
        <v>21</v>
      </c>
      <c r="G30" s="11" t="s">
        <v>73</v>
      </c>
      <c r="H30" s="12"/>
      <c r="I30" s="25">
        <f t="shared" si="0"/>
        <v>0</v>
      </c>
    </row>
    <row r="31" spans="1:9">
      <c r="A31" s="13"/>
      <c r="B31" s="23"/>
      <c r="C31" s="10" t="s">
        <v>74</v>
      </c>
      <c r="D31" s="24" t="s">
        <v>75</v>
      </c>
      <c r="E31" s="10">
        <v>1</v>
      </c>
      <c r="F31" s="10" t="s">
        <v>21</v>
      </c>
      <c r="G31" s="11"/>
      <c r="H31" s="12"/>
      <c r="I31" s="25">
        <f t="shared" si="0"/>
        <v>0</v>
      </c>
    </row>
    <row r="32" ht="22.8" spans="1:9">
      <c r="A32" s="13"/>
      <c r="B32" s="23"/>
      <c r="C32" s="10" t="s">
        <v>76</v>
      </c>
      <c r="D32" s="24" t="s">
        <v>77</v>
      </c>
      <c r="E32" s="10">
        <v>1</v>
      </c>
      <c r="F32" s="10" t="s">
        <v>21</v>
      </c>
      <c r="G32" s="24" t="s">
        <v>78</v>
      </c>
      <c r="H32" s="12"/>
      <c r="I32" s="25">
        <f t="shared" si="0"/>
        <v>0</v>
      </c>
    </row>
    <row r="33" ht="34.2" spans="1:9">
      <c r="A33" s="13"/>
      <c r="B33" s="23"/>
      <c r="C33" s="10" t="s">
        <v>79</v>
      </c>
      <c r="D33" s="24" t="s">
        <v>80</v>
      </c>
      <c r="E33" s="10">
        <v>1</v>
      </c>
      <c r="F33" s="10" t="s">
        <v>21</v>
      </c>
      <c r="G33" s="11"/>
      <c r="H33" s="12"/>
      <c r="I33" s="25">
        <f t="shared" si="0"/>
        <v>0</v>
      </c>
    </row>
    <row r="34" ht="57" spans="1:9">
      <c r="A34" s="13"/>
      <c r="B34" s="23"/>
      <c r="C34" s="10" t="s">
        <v>81</v>
      </c>
      <c r="D34" s="24" t="s">
        <v>82</v>
      </c>
      <c r="E34" s="10">
        <v>2</v>
      </c>
      <c r="F34" s="10" t="s">
        <v>21</v>
      </c>
      <c r="G34" s="11"/>
      <c r="H34" s="12"/>
      <c r="I34" s="25">
        <f t="shared" si="0"/>
        <v>0</v>
      </c>
    </row>
    <row r="35" ht="34.2" spans="1:9">
      <c r="A35" s="13"/>
      <c r="B35" s="23"/>
      <c r="C35" s="10" t="s">
        <v>83</v>
      </c>
      <c r="D35" s="24" t="s">
        <v>84</v>
      </c>
      <c r="E35" s="10">
        <v>2</v>
      </c>
      <c r="F35" s="10" t="s">
        <v>33</v>
      </c>
      <c r="G35" s="11"/>
      <c r="H35" s="12"/>
      <c r="I35" s="25">
        <f t="shared" si="0"/>
        <v>0</v>
      </c>
    </row>
    <row r="36" spans="1:9">
      <c r="A36" s="13"/>
      <c r="B36" s="23"/>
      <c r="C36" s="10"/>
      <c r="D36" s="24" t="s">
        <v>85</v>
      </c>
      <c r="E36" s="10">
        <v>1</v>
      </c>
      <c r="F36" s="10" t="s">
        <v>33</v>
      </c>
      <c r="G36" s="11"/>
      <c r="H36" s="12"/>
      <c r="I36" s="25">
        <f t="shared" ref="I36:I67" si="1">H36*E36</f>
        <v>0</v>
      </c>
    </row>
    <row r="37" spans="1:9">
      <c r="A37" s="13"/>
      <c r="B37" s="23"/>
      <c r="C37" s="10" t="s">
        <v>86</v>
      </c>
      <c r="D37" s="11" t="s">
        <v>87</v>
      </c>
      <c r="E37" s="10">
        <v>6</v>
      </c>
      <c r="F37" s="10" t="s">
        <v>33</v>
      </c>
      <c r="G37" s="11"/>
      <c r="H37" s="12"/>
      <c r="I37" s="25">
        <f t="shared" si="1"/>
        <v>0</v>
      </c>
    </row>
    <row r="38" spans="1:9">
      <c r="A38" s="13"/>
      <c r="B38" s="23"/>
      <c r="C38" s="10"/>
      <c r="D38" s="11" t="s">
        <v>88</v>
      </c>
      <c r="E38" s="10">
        <v>4</v>
      </c>
      <c r="F38" s="10" t="s">
        <v>33</v>
      </c>
      <c r="G38" s="11"/>
      <c r="H38" s="12"/>
      <c r="I38" s="25">
        <f t="shared" si="1"/>
        <v>0</v>
      </c>
    </row>
    <row r="39" spans="1:9">
      <c r="A39" s="13"/>
      <c r="B39" s="23"/>
      <c r="C39" s="10"/>
      <c r="D39" s="11" t="s">
        <v>89</v>
      </c>
      <c r="E39" s="10">
        <v>2</v>
      </c>
      <c r="F39" s="10" t="s">
        <v>33</v>
      </c>
      <c r="G39" s="11"/>
      <c r="H39" s="12"/>
      <c r="I39" s="25">
        <f t="shared" si="1"/>
        <v>0</v>
      </c>
    </row>
    <row r="40" spans="1:9">
      <c r="A40" s="13"/>
      <c r="B40" s="23"/>
      <c r="C40" s="10"/>
      <c r="D40" s="11" t="s">
        <v>90</v>
      </c>
      <c r="E40" s="10">
        <v>4</v>
      </c>
      <c r="F40" s="10" t="s">
        <v>21</v>
      </c>
      <c r="G40" s="11" t="s">
        <v>91</v>
      </c>
      <c r="H40" s="12"/>
      <c r="I40" s="25">
        <f t="shared" si="1"/>
        <v>0</v>
      </c>
    </row>
    <row r="41" spans="1:9">
      <c r="A41" s="13"/>
      <c r="B41" s="23"/>
      <c r="C41" s="10"/>
      <c r="D41" s="11" t="s">
        <v>92</v>
      </c>
      <c r="E41" s="10">
        <v>15</v>
      </c>
      <c r="F41" s="10" t="s">
        <v>28</v>
      </c>
      <c r="G41" s="11"/>
      <c r="H41" s="12"/>
      <c r="I41" s="25">
        <f t="shared" si="1"/>
        <v>0</v>
      </c>
    </row>
    <row r="42" spans="1:9">
      <c r="A42" s="13"/>
      <c r="B42" s="23"/>
      <c r="C42" s="10"/>
      <c r="D42" s="11" t="s">
        <v>93</v>
      </c>
      <c r="E42" s="10">
        <v>30</v>
      </c>
      <c r="F42" s="10" t="s">
        <v>61</v>
      </c>
      <c r="G42" s="11" t="s">
        <v>94</v>
      </c>
      <c r="H42" s="12"/>
      <c r="I42" s="25">
        <f t="shared" si="1"/>
        <v>0</v>
      </c>
    </row>
    <row r="43" spans="1:9">
      <c r="A43" s="13"/>
      <c r="B43" s="23"/>
      <c r="C43" s="10"/>
      <c r="D43" s="11" t="s">
        <v>95</v>
      </c>
      <c r="E43" s="10">
        <v>15</v>
      </c>
      <c r="F43" s="10" t="s">
        <v>28</v>
      </c>
      <c r="G43" s="11"/>
      <c r="H43" s="12"/>
      <c r="I43" s="25">
        <f t="shared" si="1"/>
        <v>0</v>
      </c>
    </row>
    <row r="44" spans="1:9">
      <c r="A44" s="13"/>
      <c r="B44" s="23"/>
      <c r="C44" s="10"/>
      <c r="D44" s="11" t="s">
        <v>96</v>
      </c>
      <c r="E44" s="10">
        <v>50</v>
      </c>
      <c r="F44" s="10" t="s">
        <v>97</v>
      </c>
      <c r="G44" s="11"/>
      <c r="H44" s="12"/>
      <c r="I44" s="25">
        <f t="shared" si="1"/>
        <v>0</v>
      </c>
    </row>
    <row r="45" spans="1:9">
      <c r="A45" s="13"/>
      <c r="B45" s="23"/>
      <c r="C45" s="10"/>
      <c r="D45" s="11" t="s">
        <v>98</v>
      </c>
      <c r="E45" s="10">
        <v>20</v>
      </c>
      <c r="F45" s="10" t="s">
        <v>61</v>
      </c>
      <c r="G45" s="11"/>
      <c r="H45" s="12"/>
      <c r="I45" s="25">
        <f t="shared" si="1"/>
        <v>0</v>
      </c>
    </row>
    <row r="46" spans="1:9">
      <c r="A46" s="13"/>
      <c r="B46" s="23"/>
      <c r="C46" s="10"/>
      <c r="D46" s="11" t="s">
        <v>99</v>
      </c>
      <c r="E46" s="10">
        <v>10</v>
      </c>
      <c r="F46" s="10" t="s">
        <v>28</v>
      </c>
      <c r="G46" s="11"/>
      <c r="H46" s="12"/>
      <c r="I46" s="25">
        <f t="shared" si="1"/>
        <v>0</v>
      </c>
    </row>
    <row r="47" spans="1:9">
      <c r="A47" s="13"/>
      <c r="B47" s="23"/>
      <c r="C47" s="10" t="s">
        <v>100</v>
      </c>
      <c r="D47" s="24" t="s">
        <v>101</v>
      </c>
      <c r="E47" s="10">
        <v>5</v>
      </c>
      <c r="F47" s="10" t="s">
        <v>102</v>
      </c>
      <c r="G47" s="11"/>
      <c r="H47" s="12"/>
      <c r="I47" s="25">
        <f t="shared" si="1"/>
        <v>0</v>
      </c>
    </row>
    <row r="48" ht="22.8" spans="1:9">
      <c r="A48" s="13"/>
      <c r="B48" s="23"/>
      <c r="C48" s="10"/>
      <c r="D48" s="11" t="s">
        <v>103</v>
      </c>
      <c r="E48" s="10">
        <v>1</v>
      </c>
      <c r="F48" s="10" t="s">
        <v>21</v>
      </c>
      <c r="G48" s="11" t="s">
        <v>104</v>
      </c>
      <c r="H48" s="12"/>
      <c r="I48" s="25">
        <f t="shared" si="1"/>
        <v>0</v>
      </c>
    </row>
    <row r="49" spans="1:9">
      <c r="A49" s="13"/>
      <c r="B49" s="23"/>
      <c r="C49" s="10" t="s">
        <v>105</v>
      </c>
      <c r="D49" s="11" t="s">
        <v>106</v>
      </c>
      <c r="E49" s="10">
        <v>12</v>
      </c>
      <c r="F49" s="10" t="s">
        <v>102</v>
      </c>
      <c r="G49" s="11" t="s">
        <v>107</v>
      </c>
      <c r="H49" s="12"/>
      <c r="I49" s="25">
        <f t="shared" si="1"/>
        <v>0</v>
      </c>
    </row>
    <row r="50" spans="1:9">
      <c r="A50" s="8" t="s">
        <v>108</v>
      </c>
      <c r="B50" s="9" t="s">
        <v>109</v>
      </c>
      <c r="C50" s="10" t="s">
        <v>110</v>
      </c>
      <c r="D50" s="11" t="s">
        <v>111</v>
      </c>
      <c r="E50" s="10">
        <v>2</v>
      </c>
      <c r="F50" s="10" t="s">
        <v>28</v>
      </c>
      <c r="G50" s="11"/>
      <c r="H50" s="12"/>
      <c r="I50" s="25">
        <f t="shared" si="1"/>
        <v>0</v>
      </c>
    </row>
    <row r="51" spans="1:9">
      <c r="A51" s="13"/>
      <c r="B51" s="9"/>
      <c r="C51" s="10" t="s">
        <v>112</v>
      </c>
      <c r="D51" s="11"/>
      <c r="E51" s="10">
        <v>20</v>
      </c>
      <c r="F51" s="10" t="s">
        <v>14</v>
      </c>
      <c r="G51" s="11"/>
      <c r="H51" s="12"/>
      <c r="I51" s="25">
        <f t="shared" si="1"/>
        <v>0</v>
      </c>
    </row>
    <row r="52" spans="1:9">
      <c r="A52" s="13"/>
      <c r="B52" s="9"/>
      <c r="C52" s="10" t="s">
        <v>113</v>
      </c>
      <c r="D52" s="11" t="s">
        <v>114</v>
      </c>
      <c r="E52" s="10">
        <v>2</v>
      </c>
      <c r="F52" s="10" t="s">
        <v>115</v>
      </c>
      <c r="G52" s="11"/>
      <c r="H52" s="12"/>
      <c r="I52" s="25">
        <f t="shared" si="1"/>
        <v>0</v>
      </c>
    </row>
    <row r="53" spans="1:9">
      <c r="A53" s="13"/>
      <c r="B53" s="9"/>
      <c r="C53" s="10" t="s">
        <v>116</v>
      </c>
      <c r="D53" s="11"/>
      <c r="E53" s="10">
        <v>20</v>
      </c>
      <c r="F53" s="10" t="s">
        <v>117</v>
      </c>
      <c r="G53" s="11"/>
      <c r="H53" s="12"/>
      <c r="I53" s="25">
        <f t="shared" si="1"/>
        <v>0</v>
      </c>
    </row>
    <row r="54" spans="1:9">
      <c r="A54" s="13"/>
      <c r="B54" s="9"/>
      <c r="C54" s="10" t="s">
        <v>118</v>
      </c>
      <c r="D54" s="11"/>
      <c r="E54" s="10">
        <v>100</v>
      </c>
      <c r="F54" s="10" t="s">
        <v>119</v>
      </c>
      <c r="G54" s="11"/>
      <c r="H54" s="12"/>
      <c r="I54" s="25">
        <f t="shared" si="1"/>
        <v>0</v>
      </c>
    </row>
    <row r="55" spans="1:9">
      <c r="A55" s="13"/>
      <c r="B55" s="9"/>
      <c r="C55" s="10" t="s">
        <v>120</v>
      </c>
      <c r="D55" s="11" t="s">
        <v>121</v>
      </c>
      <c r="E55" s="10">
        <v>10</v>
      </c>
      <c r="F55" s="10" t="s">
        <v>28</v>
      </c>
      <c r="G55" s="11"/>
      <c r="H55" s="12"/>
      <c r="I55" s="25">
        <f t="shared" si="1"/>
        <v>0</v>
      </c>
    </row>
    <row r="56" spans="1:9">
      <c r="A56" s="13"/>
      <c r="B56" s="9"/>
      <c r="C56" s="10" t="s">
        <v>122</v>
      </c>
      <c r="D56" s="11" t="s">
        <v>123</v>
      </c>
      <c r="E56" s="10">
        <v>30</v>
      </c>
      <c r="F56" s="10" t="s">
        <v>117</v>
      </c>
      <c r="G56" s="11"/>
      <c r="H56" s="12"/>
      <c r="I56" s="25">
        <f t="shared" si="1"/>
        <v>0</v>
      </c>
    </row>
    <row r="57" spans="1:9">
      <c r="A57" s="13"/>
      <c r="B57" s="9"/>
      <c r="C57" s="10" t="s">
        <v>124</v>
      </c>
      <c r="D57" s="11" t="s">
        <v>125</v>
      </c>
      <c r="E57" s="10">
        <v>4</v>
      </c>
      <c r="F57" s="10" t="s">
        <v>28</v>
      </c>
      <c r="G57" s="11"/>
      <c r="H57" s="12"/>
      <c r="I57" s="25">
        <f t="shared" si="1"/>
        <v>0</v>
      </c>
    </row>
    <row r="58" spans="1:9">
      <c r="A58" s="13"/>
      <c r="B58" s="9"/>
      <c r="C58" s="10" t="s">
        <v>126</v>
      </c>
      <c r="D58" s="11" t="s">
        <v>127</v>
      </c>
      <c r="E58" s="10">
        <v>10</v>
      </c>
      <c r="F58" s="10" t="s">
        <v>28</v>
      </c>
      <c r="G58" s="11" t="s">
        <v>128</v>
      </c>
      <c r="H58" s="12"/>
      <c r="I58" s="25">
        <f t="shared" si="1"/>
        <v>0</v>
      </c>
    </row>
    <row r="59" spans="1:9">
      <c r="A59" s="13"/>
      <c r="B59" s="9"/>
      <c r="C59" s="10" t="s">
        <v>129</v>
      </c>
      <c r="D59" s="11" t="s">
        <v>130</v>
      </c>
      <c r="E59" s="10">
        <v>1</v>
      </c>
      <c r="F59" s="10" t="s">
        <v>28</v>
      </c>
      <c r="G59" s="11"/>
      <c r="H59" s="12"/>
      <c r="I59" s="25">
        <f t="shared" si="1"/>
        <v>0</v>
      </c>
    </row>
    <row r="60" ht="22.8" spans="1:9">
      <c r="A60" s="13"/>
      <c r="B60" s="9"/>
      <c r="C60" s="10" t="s">
        <v>131</v>
      </c>
      <c r="D60" s="11" t="s">
        <v>132</v>
      </c>
      <c r="E60" s="10">
        <v>1</v>
      </c>
      <c r="F60" s="10" t="s">
        <v>133</v>
      </c>
      <c r="G60" s="11" t="s">
        <v>134</v>
      </c>
      <c r="H60" s="12"/>
      <c r="I60" s="25">
        <f t="shared" si="1"/>
        <v>0</v>
      </c>
    </row>
    <row r="61" spans="1:9">
      <c r="A61" s="13"/>
      <c r="B61" s="9"/>
      <c r="C61" s="10" t="s">
        <v>135</v>
      </c>
      <c r="D61" s="11" t="s">
        <v>136</v>
      </c>
      <c r="E61" s="10">
        <v>1</v>
      </c>
      <c r="F61" s="10" t="s">
        <v>137</v>
      </c>
      <c r="G61" s="11"/>
      <c r="H61" s="12"/>
      <c r="I61" s="25">
        <f t="shared" si="1"/>
        <v>0</v>
      </c>
    </row>
    <row r="62" spans="1:9">
      <c r="A62" s="13"/>
      <c r="B62" s="9"/>
      <c r="C62" s="10" t="s">
        <v>135</v>
      </c>
      <c r="D62" s="11" t="s">
        <v>138</v>
      </c>
      <c r="E62" s="10">
        <v>1</v>
      </c>
      <c r="F62" s="10" t="s">
        <v>137</v>
      </c>
      <c r="G62" s="11"/>
      <c r="H62" s="12"/>
      <c r="I62" s="25">
        <f t="shared" si="1"/>
        <v>0</v>
      </c>
    </row>
    <row r="63" ht="45.6" spans="1:9">
      <c r="A63" s="13"/>
      <c r="B63" s="9"/>
      <c r="C63" s="10" t="s">
        <v>139</v>
      </c>
      <c r="D63" s="11" t="s">
        <v>140</v>
      </c>
      <c r="E63" s="10">
        <v>1</v>
      </c>
      <c r="F63" s="10" t="s">
        <v>21</v>
      </c>
      <c r="G63" s="11" t="s">
        <v>141</v>
      </c>
      <c r="H63" s="12"/>
      <c r="I63" s="25">
        <f t="shared" si="1"/>
        <v>0</v>
      </c>
    </row>
    <row r="64" spans="1:9">
      <c r="A64" s="13"/>
      <c r="B64" s="9"/>
      <c r="C64" s="10" t="s">
        <v>142</v>
      </c>
      <c r="D64" s="11" t="s">
        <v>143</v>
      </c>
      <c r="E64" s="10">
        <v>1</v>
      </c>
      <c r="F64" s="10" t="s">
        <v>28</v>
      </c>
      <c r="G64" s="11" t="s">
        <v>144</v>
      </c>
      <c r="H64" s="12"/>
      <c r="I64" s="25">
        <f t="shared" si="1"/>
        <v>0</v>
      </c>
    </row>
    <row r="65" ht="22.8" spans="1:9">
      <c r="A65" s="13"/>
      <c r="B65" s="9"/>
      <c r="C65" s="10" t="s">
        <v>145</v>
      </c>
      <c r="D65" s="11" t="s">
        <v>146</v>
      </c>
      <c r="E65" s="10">
        <v>4</v>
      </c>
      <c r="F65" s="10" t="s">
        <v>147</v>
      </c>
      <c r="G65" s="11"/>
      <c r="H65" s="12"/>
      <c r="I65" s="25">
        <f t="shared" si="1"/>
        <v>0</v>
      </c>
    </row>
    <row r="66" ht="22.8" spans="1:9">
      <c r="A66" s="13"/>
      <c r="B66" s="9"/>
      <c r="C66" s="10" t="s">
        <v>148</v>
      </c>
      <c r="D66" s="11" t="s">
        <v>149</v>
      </c>
      <c r="E66" s="10">
        <v>5</v>
      </c>
      <c r="F66" s="10" t="s">
        <v>21</v>
      </c>
      <c r="G66" s="11"/>
      <c r="H66" s="12"/>
      <c r="I66" s="25">
        <f t="shared" si="1"/>
        <v>0</v>
      </c>
    </row>
    <row r="67" ht="22.8" spans="1:9">
      <c r="A67" s="13"/>
      <c r="B67" s="9"/>
      <c r="C67" s="10" t="s">
        <v>150</v>
      </c>
      <c r="D67" s="11" t="s">
        <v>151</v>
      </c>
      <c r="E67" s="10">
        <v>500</v>
      </c>
      <c r="F67" s="10" t="s">
        <v>28</v>
      </c>
      <c r="G67" s="11" t="s">
        <v>152</v>
      </c>
      <c r="H67" s="12"/>
      <c r="I67" s="25">
        <f t="shared" si="1"/>
        <v>0</v>
      </c>
    </row>
    <row r="68" spans="1:9">
      <c r="A68" s="13"/>
      <c r="B68" s="9"/>
      <c r="C68" s="10" t="s">
        <v>153</v>
      </c>
      <c r="D68" s="11" t="s">
        <v>154</v>
      </c>
      <c r="E68" s="10">
        <v>15</v>
      </c>
      <c r="F68" s="10" t="s">
        <v>33</v>
      </c>
      <c r="G68" s="11" t="s">
        <v>155</v>
      </c>
      <c r="H68" s="12"/>
      <c r="I68" s="25">
        <f t="shared" ref="I68:I109" si="2">H68*E68</f>
        <v>0</v>
      </c>
    </row>
    <row r="69" spans="1:9">
      <c r="A69" s="13"/>
      <c r="B69" s="9"/>
      <c r="C69" s="10" t="s">
        <v>156</v>
      </c>
      <c r="D69" s="11" t="s">
        <v>157</v>
      </c>
      <c r="E69" s="10">
        <v>100</v>
      </c>
      <c r="F69" s="10" t="s">
        <v>158</v>
      </c>
      <c r="G69" s="11" t="s">
        <v>159</v>
      </c>
      <c r="H69" s="12"/>
      <c r="I69" s="25">
        <f t="shared" si="2"/>
        <v>0</v>
      </c>
    </row>
    <row r="70" spans="1:9">
      <c r="A70" s="13"/>
      <c r="B70" s="9"/>
      <c r="C70" s="10" t="s">
        <v>160</v>
      </c>
      <c r="D70" s="11"/>
      <c r="E70" s="10">
        <v>1</v>
      </c>
      <c r="F70" s="10" t="s">
        <v>133</v>
      </c>
      <c r="G70" s="11"/>
      <c r="H70" s="12"/>
      <c r="I70" s="25">
        <f t="shared" si="2"/>
        <v>0</v>
      </c>
    </row>
    <row r="71" ht="34.2" spans="1:9">
      <c r="A71" s="13"/>
      <c r="B71" s="9"/>
      <c r="C71" s="10" t="s">
        <v>161</v>
      </c>
      <c r="D71" s="11" t="s">
        <v>162</v>
      </c>
      <c r="E71" s="10">
        <v>2</v>
      </c>
      <c r="F71" s="10" t="s">
        <v>147</v>
      </c>
      <c r="G71" s="11"/>
      <c r="H71" s="12"/>
      <c r="I71" s="25">
        <f t="shared" si="2"/>
        <v>0</v>
      </c>
    </row>
    <row r="72" spans="1:9">
      <c r="A72" s="13"/>
      <c r="B72" s="9"/>
      <c r="C72" s="10" t="s">
        <v>163</v>
      </c>
      <c r="D72" s="11" t="s">
        <v>164</v>
      </c>
      <c r="E72" s="10">
        <v>1</v>
      </c>
      <c r="F72" s="10" t="s">
        <v>165</v>
      </c>
      <c r="G72" s="11" t="s">
        <v>166</v>
      </c>
      <c r="H72" s="12"/>
      <c r="I72" s="25">
        <f t="shared" si="2"/>
        <v>0</v>
      </c>
    </row>
    <row r="73" spans="1:9">
      <c r="A73" s="8" t="s">
        <v>167</v>
      </c>
      <c r="B73" s="9" t="s">
        <v>168</v>
      </c>
      <c r="C73" s="10" t="s">
        <v>169</v>
      </c>
      <c r="D73" s="11"/>
      <c r="E73" s="10">
        <v>20</v>
      </c>
      <c r="F73" s="10" t="s">
        <v>165</v>
      </c>
      <c r="G73" s="11" t="s">
        <v>166</v>
      </c>
      <c r="H73" s="12"/>
      <c r="I73" s="25">
        <f t="shared" si="2"/>
        <v>0</v>
      </c>
    </row>
    <row r="74" spans="1:9">
      <c r="A74" s="13"/>
      <c r="B74" s="9"/>
      <c r="C74" s="10" t="s">
        <v>170</v>
      </c>
      <c r="D74" s="11"/>
      <c r="E74" s="10">
        <v>1</v>
      </c>
      <c r="F74" s="10" t="s">
        <v>133</v>
      </c>
      <c r="G74" s="11"/>
      <c r="H74" s="12"/>
      <c r="I74" s="25">
        <f t="shared" si="2"/>
        <v>0</v>
      </c>
    </row>
    <row r="75" spans="1:9">
      <c r="A75" s="13"/>
      <c r="B75" s="9"/>
      <c r="C75" s="10" t="s">
        <v>171</v>
      </c>
      <c r="D75" s="11"/>
      <c r="E75" s="10">
        <v>1</v>
      </c>
      <c r="F75" s="10" t="s">
        <v>33</v>
      </c>
      <c r="G75" s="11"/>
      <c r="H75" s="12"/>
      <c r="I75" s="25">
        <f t="shared" si="2"/>
        <v>0</v>
      </c>
    </row>
    <row r="76" spans="1:9">
      <c r="A76" s="13"/>
      <c r="B76" s="9"/>
      <c r="C76" s="10" t="s">
        <v>172</v>
      </c>
      <c r="D76" s="11"/>
      <c r="E76" s="10">
        <v>1</v>
      </c>
      <c r="F76" s="10" t="s">
        <v>33</v>
      </c>
      <c r="G76" s="11"/>
      <c r="H76" s="12"/>
      <c r="I76" s="25">
        <f t="shared" si="2"/>
        <v>0</v>
      </c>
    </row>
    <row r="77" spans="1:9">
      <c r="A77" s="13"/>
      <c r="B77" s="9"/>
      <c r="C77" s="10" t="s">
        <v>173</v>
      </c>
      <c r="D77" s="11"/>
      <c r="E77" s="10">
        <v>1</v>
      </c>
      <c r="F77" s="10" t="s">
        <v>33</v>
      </c>
      <c r="G77" s="11"/>
      <c r="H77" s="12"/>
      <c r="I77" s="25">
        <f t="shared" si="2"/>
        <v>0</v>
      </c>
    </row>
    <row r="78" spans="1:9">
      <c r="A78" s="13"/>
      <c r="B78" s="9"/>
      <c r="C78" s="10" t="s">
        <v>174</v>
      </c>
      <c r="D78" s="11" t="s">
        <v>175</v>
      </c>
      <c r="E78" s="10">
        <v>1</v>
      </c>
      <c r="F78" s="10" t="s">
        <v>147</v>
      </c>
      <c r="G78" s="11"/>
      <c r="H78" s="12"/>
      <c r="I78" s="25">
        <f t="shared" si="2"/>
        <v>0</v>
      </c>
    </row>
    <row r="79" spans="1:9">
      <c r="A79" s="13"/>
      <c r="B79" s="9"/>
      <c r="C79" s="10" t="s">
        <v>176</v>
      </c>
      <c r="D79" s="11" t="s">
        <v>177</v>
      </c>
      <c r="E79" s="10">
        <v>1</v>
      </c>
      <c r="F79" s="10" t="s">
        <v>133</v>
      </c>
      <c r="G79" s="11"/>
      <c r="H79" s="12"/>
      <c r="I79" s="25">
        <f t="shared" si="2"/>
        <v>0</v>
      </c>
    </row>
    <row r="80" spans="1:9">
      <c r="A80" s="8" t="s">
        <v>178</v>
      </c>
      <c r="B80" s="9" t="s">
        <v>179</v>
      </c>
      <c r="C80" s="10" t="s">
        <v>180</v>
      </c>
      <c r="D80" s="11"/>
      <c r="E80" s="10">
        <v>1</v>
      </c>
      <c r="F80" s="10" t="s">
        <v>133</v>
      </c>
      <c r="G80" s="11"/>
      <c r="H80" s="12"/>
      <c r="I80" s="25">
        <f t="shared" si="2"/>
        <v>0</v>
      </c>
    </row>
    <row r="81" spans="1:9">
      <c r="A81" s="8"/>
      <c r="B81" s="9"/>
      <c r="C81" s="10" t="s">
        <v>181</v>
      </c>
      <c r="D81" s="11"/>
      <c r="E81" s="10">
        <v>1</v>
      </c>
      <c r="F81" s="10" t="s">
        <v>133</v>
      </c>
      <c r="G81" s="11"/>
      <c r="H81" s="12"/>
      <c r="I81" s="25">
        <f t="shared" si="2"/>
        <v>0</v>
      </c>
    </row>
    <row r="82" spans="1:9">
      <c r="A82" s="8"/>
      <c r="B82" s="9"/>
      <c r="C82" s="10" t="s">
        <v>182</v>
      </c>
      <c r="D82" s="11"/>
      <c r="E82" s="10">
        <v>1</v>
      </c>
      <c r="F82" s="10" t="s">
        <v>133</v>
      </c>
      <c r="G82" s="11"/>
      <c r="H82" s="12"/>
      <c r="I82" s="25">
        <f t="shared" si="2"/>
        <v>0</v>
      </c>
    </row>
    <row r="83" spans="1:9">
      <c r="A83" s="8"/>
      <c r="B83" s="9"/>
      <c r="C83" s="10" t="s">
        <v>183</v>
      </c>
      <c r="D83" s="11"/>
      <c r="E83" s="10">
        <v>1</v>
      </c>
      <c r="F83" s="10" t="s">
        <v>133</v>
      </c>
      <c r="G83" s="11"/>
      <c r="H83" s="12"/>
      <c r="I83" s="25">
        <f t="shared" si="2"/>
        <v>0</v>
      </c>
    </row>
    <row r="84" spans="1:9">
      <c r="A84" s="8"/>
      <c r="B84" s="9"/>
      <c r="C84" s="10" t="s">
        <v>184</v>
      </c>
      <c r="D84" s="11"/>
      <c r="E84" s="10">
        <v>1</v>
      </c>
      <c r="F84" s="10" t="s">
        <v>133</v>
      </c>
      <c r="G84" s="11"/>
      <c r="H84" s="12"/>
      <c r="I84" s="25">
        <f t="shared" si="2"/>
        <v>0</v>
      </c>
    </row>
    <row r="85" spans="1:9">
      <c r="A85" s="8"/>
      <c r="B85" s="9"/>
      <c r="C85" s="10" t="s">
        <v>185</v>
      </c>
      <c r="D85" s="11"/>
      <c r="E85" s="10">
        <v>1</v>
      </c>
      <c r="F85" s="10" t="s">
        <v>133</v>
      </c>
      <c r="G85" s="11"/>
      <c r="H85" s="12"/>
      <c r="I85" s="25">
        <f t="shared" si="2"/>
        <v>0</v>
      </c>
    </row>
    <row r="86" ht="34.2" spans="1:9">
      <c r="A86" s="8" t="s">
        <v>186</v>
      </c>
      <c r="B86" s="9" t="s">
        <v>187</v>
      </c>
      <c r="C86" s="10" t="s">
        <v>187</v>
      </c>
      <c r="D86" s="11" t="s">
        <v>188</v>
      </c>
      <c r="E86" s="10">
        <v>1</v>
      </c>
      <c r="F86" s="10" t="s">
        <v>21</v>
      </c>
      <c r="G86" s="11" t="s">
        <v>189</v>
      </c>
      <c r="H86" s="12"/>
      <c r="I86" s="25">
        <f t="shared" si="2"/>
        <v>0</v>
      </c>
    </row>
    <row r="87" spans="1:9">
      <c r="A87" s="13"/>
      <c r="B87" s="9"/>
      <c r="C87" s="10"/>
      <c r="D87" s="11" t="s">
        <v>190</v>
      </c>
      <c r="E87" s="10"/>
      <c r="F87" s="10"/>
      <c r="G87" s="11" t="s">
        <v>191</v>
      </c>
      <c r="H87" s="12"/>
      <c r="I87" s="25">
        <f t="shared" si="2"/>
        <v>0</v>
      </c>
    </row>
    <row r="88" spans="1:9">
      <c r="A88" s="13"/>
      <c r="B88" s="9"/>
      <c r="C88" s="10"/>
      <c r="D88" s="11" t="s">
        <v>192</v>
      </c>
      <c r="E88" s="10"/>
      <c r="F88" s="10"/>
      <c r="G88" s="11" t="s">
        <v>193</v>
      </c>
      <c r="H88" s="12"/>
      <c r="I88" s="25">
        <f t="shared" si="2"/>
        <v>0</v>
      </c>
    </row>
    <row r="89" ht="22.8" spans="1:9">
      <c r="A89" s="13"/>
      <c r="B89" s="9"/>
      <c r="C89" s="10"/>
      <c r="D89" s="14" t="s">
        <v>194</v>
      </c>
      <c r="E89" s="10"/>
      <c r="F89" s="10"/>
      <c r="G89" s="11" t="s">
        <v>195</v>
      </c>
      <c r="H89" s="12"/>
      <c r="I89" s="25">
        <f t="shared" si="2"/>
        <v>0</v>
      </c>
    </row>
    <row r="90" ht="22.8" spans="1:9">
      <c r="A90" s="13"/>
      <c r="B90" s="9"/>
      <c r="C90" s="10"/>
      <c r="D90" s="14" t="s">
        <v>196</v>
      </c>
      <c r="E90" s="10"/>
      <c r="F90" s="10"/>
      <c r="G90" s="11" t="s">
        <v>197</v>
      </c>
      <c r="H90" s="12"/>
      <c r="I90" s="25">
        <f t="shared" si="2"/>
        <v>0</v>
      </c>
    </row>
    <row r="91" ht="34.2" spans="1:9">
      <c r="A91" s="13"/>
      <c r="B91" s="9" t="s">
        <v>198</v>
      </c>
      <c r="C91" s="10" t="s">
        <v>199</v>
      </c>
      <c r="D91" s="14" t="s">
        <v>200</v>
      </c>
      <c r="E91" s="18">
        <v>3</v>
      </c>
      <c r="F91" s="10" t="s">
        <v>21</v>
      </c>
      <c r="G91" s="11" t="s">
        <v>201</v>
      </c>
      <c r="H91" s="12"/>
      <c r="I91" s="25">
        <f t="shared" si="2"/>
        <v>0</v>
      </c>
    </row>
    <row r="92" ht="34.2" spans="1:9">
      <c r="A92" s="13"/>
      <c r="B92" s="9"/>
      <c r="C92" s="10"/>
      <c r="D92" s="14" t="s">
        <v>202</v>
      </c>
      <c r="E92" s="18">
        <v>1</v>
      </c>
      <c r="F92" s="10" t="s">
        <v>21</v>
      </c>
      <c r="G92" s="11" t="s">
        <v>201</v>
      </c>
      <c r="H92" s="12"/>
      <c r="I92" s="25">
        <f t="shared" si="2"/>
        <v>0</v>
      </c>
    </row>
    <row r="93" ht="34.2" spans="1:9">
      <c r="A93" s="13"/>
      <c r="B93" s="9"/>
      <c r="C93" s="10"/>
      <c r="D93" s="14" t="s">
        <v>203</v>
      </c>
      <c r="E93" s="18">
        <v>1</v>
      </c>
      <c r="F93" s="10" t="s">
        <v>21</v>
      </c>
      <c r="G93" s="11" t="s">
        <v>201</v>
      </c>
      <c r="H93" s="12"/>
      <c r="I93" s="25">
        <f t="shared" si="2"/>
        <v>0</v>
      </c>
    </row>
    <row r="94" spans="1:9">
      <c r="A94" s="13"/>
      <c r="B94" s="9"/>
      <c r="C94" s="10" t="s">
        <v>204</v>
      </c>
      <c r="D94" s="14" t="s">
        <v>205</v>
      </c>
      <c r="E94" s="18">
        <v>1</v>
      </c>
      <c r="F94" s="10" t="s">
        <v>28</v>
      </c>
      <c r="G94" s="11"/>
      <c r="H94" s="12"/>
      <c r="I94" s="25">
        <f t="shared" si="2"/>
        <v>0</v>
      </c>
    </row>
    <row r="95" spans="1:9">
      <c r="A95" s="13"/>
      <c r="B95" s="9"/>
      <c r="C95" s="10"/>
      <c r="D95" s="14" t="s">
        <v>206</v>
      </c>
      <c r="E95" s="18">
        <v>2</v>
      </c>
      <c r="F95" s="10" t="s">
        <v>28</v>
      </c>
      <c r="G95" s="11"/>
      <c r="H95" s="12"/>
      <c r="I95" s="25">
        <f t="shared" si="2"/>
        <v>0</v>
      </c>
    </row>
    <row r="96" spans="1:9">
      <c r="A96" s="13"/>
      <c r="B96" s="9"/>
      <c r="C96" s="10"/>
      <c r="D96" s="14" t="s">
        <v>207</v>
      </c>
      <c r="E96" s="18">
        <v>2</v>
      </c>
      <c r="F96" s="10" t="s">
        <v>28</v>
      </c>
      <c r="G96" s="11" t="s">
        <v>208</v>
      </c>
      <c r="H96" s="12"/>
      <c r="I96" s="25">
        <f t="shared" si="2"/>
        <v>0</v>
      </c>
    </row>
    <row r="97" spans="1:9">
      <c r="A97" s="13"/>
      <c r="B97" s="9"/>
      <c r="C97" s="10" t="s">
        <v>209</v>
      </c>
      <c r="D97" s="14" t="s">
        <v>210</v>
      </c>
      <c r="E97" s="18">
        <v>1</v>
      </c>
      <c r="F97" s="10" t="s">
        <v>21</v>
      </c>
      <c r="G97" s="11" t="s">
        <v>211</v>
      </c>
      <c r="H97" s="12"/>
      <c r="I97" s="25">
        <f t="shared" si="2"/>
        <v>0</v>
      </c>
    </row>
    <row r="98" ht="34.2" spans="1:9">
      <c r="A98" s="13"/>
      <c r="B98" s="9"/>
      <c r="C98" s="10" t="s">
        <v>212</v>
      </c>
      <c r="D98" s="14" t="s">
        <v>213</v>
      </c>
      <c r="E98" s="10">
        <v>1</v>
      </c>
      <c r="F98" s="10" t="s">
        <v>21</v>
      </c>
      <c r="G98" s="11" t="s">
        <v>214</v>
      </c>
      <c r="H98" s="12"/>
      <c r="I98" s="25">
        <f t="shared" si="2"/>
        <v>0</v>
      </c>
    </row>
    <row r="99" spans="1:9">
      <c r="A99" s="13"/>
      <c r="B99" s="9"/>
      <c r="C99" s="10"/>
      <c r="D99" s="14" t="s">
        <v>215</v>
      </c>
      <c r="E99" s="10">
        <v>1</v>
      </c>
      <c r="F99" s="10" t="s">
        <v>21</v>
      </c>
      <c r="G99" s="11"/>
      <c r="H99" s="12"/>
      <c r="I99" s="25">
        <f t="shared" si="2"/>
        <v>0</v>
      </c>
    </row>
    <row r="100" spans="1:9">
      <c r="A100" s="13"/>
      <c r="B100" s="9"/>
      <c r="C100" s="10"/>
      <c r="D100" s="14" t="s">
        <v>216</v>
      </c>
      <c r="E100" s="10">
        <v>4</v>
      </c>
      <c r="F100" s="10" t="s">
        <v>21</v>
      </c>
      <c r="G100" s="11"/>
      <c r="H100" s="12"/>
      <c r="I100" s="25">
        <f t="shared" si="2"/>
        <v>0</v>
      </c>
    </row>
    <row r="101" spans="1:9">
      <c r="A101" s="13"/>
      <c r="B101" s="9"/>
      <c r="C101" s="10" t="s">
        <v>217</v>
      </c>
      <c r="D101" s="14" t="s">
        <v>218</v>
      </c>
      <c r="E101" s="10">
        <v>2</v>
      </c>
      <c r="F101" s="10" t="s">
        <v>21</v>
      </c>
      <c r="G101" s="11" t="s">
        <v>219</v>
      </c>
      <c r="H101" s="12"/>
      <c r="I101" s="25">
        <f t="shared" si="2"/>
        <v>0</v>
      </c>
    </row>
    <row r="102" ht="45.6" spans="1:9">
      <c r="A102" s="13"/>
      <c r="B102" s="9"/>
      <c r="C102" s="10"/>
      <c r="D102" s="14" t="s">
        <v>220</v>
      </c>
      <c r="E102" s="10">
        <v>6</v>
      </c>
      <c r="F102" s="10" t="s">
        <v>21</v>
      </c>
      <c r="G102" s="11" t="s">
        <v>221</v>
      </c>
      <c r="H102" s="12"/>
      <c r="I102" s="25">
        <f t="shared" si="2"/>
        <v>0</v>
      </c>
    </row>
    <row r="103" spans="1:9">
      <c r="A103" s="13"/>
      <c r="B103" s="9"/>
      <c r="C103" s="10" t="s">
        <v>55</v>
      </c>
      <c r="D103" s="14" t="s">
        <v>222</v>
      </c>
      <c r="E103" s="10">
        <v>1</v>
      </c>
      <c r="F103" s="10" t="s">
        <v>33</v>
      </c>
      <c r="G103" s="11"/>
      <c r="H103" s="12"/>
      <c r="I103" s="25">
        <f t="shared" si="2"/>
        <v>0</v>
      </c>
    </row>
    <row r="104" spans="1:9">
      <c r="A104" s="13"/>
      <c r="B104" s="9"/>
      <c r="C104" s="10" t="s">
        <v>223</v>
      </c>
      <c r="D104" s="14"/>
      <c r="E104" s="26">
        <v>4</v>
      </c>
      <c r="F104" s="26" t="s">
        <v>102</v>
      </c>
      <c r="G104" s="11"/>
      <c r="H104" s="12"/>
      <c r="I104" s="25">
        <f t="shared" si="2"/>
        <v>0</v>
      </c>
    </row>
    <row r="105" ht="39.6" spans="1:13">
      <c r="A105" s="8" t="s">
        <v>224</v>
      </c>
      <c r="B105" s="23" t="s">
        <v>225</v>
      </c>
      <c r="C105" s="10" t="s">
        <v>226</v>
      </c>
      <c r="D105" s="11" t="s">
        <v>227</v>
      </c>
      <c r="E105" s="10">
        <v>1</v>
      </c>
      <c r="F105" s="10" t="s">
        <v>97</v>
      </c>
      <c r="G105" s="11" t="s">
        <v>228</v>
      </c>
      <c r="H105" s="12"/>
      <c r="I105" s="25">
        <f t="shared" si="2"/>
        <v>0</v>
      </c>
      <c r="M105" s="36"/>
    </row>
    <row r="106" ht="22.8" spans="1:9">
      <c r="A106" s="8" t="s">
        <v>229</v>
      </c>
      <c r="B106" s="23" t="s">
        <v>230</v>
      </c>
      <c r="C106" s="27" t="s">
        <v>231</v>
      </c>
      <c r="D106" s="11" t="s">
        <v>232</v>
      </c>
      <c r="E106" s="10">
        <v>1</v>
      </c>
      <c r="F106" s="10" t="s">
        <v>21</v>
      </c>
      <c r="G106" s="14"/>
      <c r="H106" s="12"/>
      <c r="I106" s="25">
        <f t="shared" si="2"/>
        <v>0</v>
      </c>
    </row>
    <row r="107" ht="22.8" spans="1:9">
      <c r="A107" s="13"/>
      <c r="B107" s="23"/>
      <c r="C107" s="27"/>
      <c r="D107" s="14" t="s">
        <v>233</v>
      </c>
      <c r="E107" s="18">
        <v>1</v>
      </c>
      <c r="F107" s="18" t="s">
        <v>21</v>
      </c>
      <c r="G107" s="14" t="s">
        <v>234</v>
      </c>
      <c r="H107" s="12"/>
      <c r="I107" s="25">
        <f t="shared" si="2"/>
        <v>0</v>
      </c>
    </row>
    <row r="108" ht="45.6" spans="1:9">
      <c r="A108" s="8" t="s">
        <v>235</v>
      </c>
      <c r="B108" s="23" t="s">
        <v>236</v>
      </c>
      <c r="C108" s="10" t="s">
        <v>237</v>
      </c>
      <c r="D108" s="11" t="s">
        <v>238</v>
      </c>
      <c r="E108" s="10">
        <v>2</v>
      </c>
      <c r="F108" s="18" t="s">
        <v>21</v>
      </c>
      <c r="G108" s="11" t="s">
        <v>239</v>
      </c>
      <c r="H108" s="12"/>
      <c r="I108" s="25">
        <f t="shared" si="2"/>
        <v>0</v>
      </c>
    </row>
    <row r="109" ht="26.4" spans="1:9">
      <c r="A109" s="8"/>
      <c r="B109" s="9" t="s">
        <v>240</v>
      </c>
      <c r="C109" s="10" t="s">
        <v>241</v>
      </c>
      <c r="D109" s="11" t="s">
        <v>242</v>
      </c>
      <c r="E109" s="10">
        <v>1</v>
      </c>
      <c r="F109" s="10" t="s">
        <v>21</v>
      </c>
      <c r="G109" s="11" t="s">
        <v>243</v>
      </c>
      <c r="H109" s="12"/>
      <c r="I109" s="25">
        <f t="shared" si="2"/>
        <v>0</v>
      </c>
    </row>
    <row r="110" ht="19" customHeight="1" spans="1:9">
      <c r="A110" s="28" t="s">
        <v>244</v>
      </c>
      <c r="B110" s="28"/>
      <c r="C110" s="28"/>
      <c r="D110" s="28"/>
      <c r="E110" s="28"/>
      <c r="F110" s="28"/>
      <c r="G110" s="28"/>
      <c r="H110" s="29" t="s">
        <v>245</v>
      </c>
      <c r="I110" s="25">
        <f>SUM(I3:I109)</f>
        <v>0</v>
      </c>
    </row>
    <row r="111" ht="19" customHeight="1" spans="1:9">
      <c r="A111" s="30" t="s">
        <v>246</v>
      </c>
      <c r="B111" s="31"/>
      <c r="C111" s="31"/>
      <c r="D111" s="31"/>
      <c r="E111" s="31"/>
      <c r="F111" s="31"/>
      <c r="G111" s="32"/>
      <c r="H111" s="33">
        <v>0</v>
      </c>
      <c r="I111" s="25">
        <f>I110*H111</f>
        <v>0</v>
      </c>
    </row>
    <row r="112" ht="19" customHeight="1" spans="1:9">
      <c r="A112" s="30" t="s">
        <v>247</v>
      </c>
      <c r="B112" s="31"/>
      <c r="C112" s="31"/>
      <c r="D112" s="31"/>
      <c r="E112" s="31"/>
      <c r="F112" s="31"/>
      <c r="G112" s="32"/>
      <c r="H112" s="29" t="s">
        <v>245</v>
      </c>
      <c r="I112" s="25">
        <f>I110+I111</f>
        <v>0</v>
      </c>
    </row>
    <row r="113" ht="166" customHeight="1" spans="1:9">
      <c r="A113" s="34" t="s">
        <v>248</v>
      </c>
      <c r="B113" s="35"/>
      <c r="C113" s="35"/>
      <c r="D113" s="35"/>
      <c r="E113" s="35"/>
      <c r="F113" s="35"/>
      <c r="G113" s="35"/>
      <c r="H113" s="35"/>
      <c r="I113" s="35"/>
    </row>
  </sheetData>
  <mergeCells count="40">
    <mergeCell ref="A1:I1"/>
    <mergeCell ref="A110:G110"/>
    <mergeCell ref="A111:G111"/>
    <mergeCell ref="A112:G112"/>
    <mergeCell ref="A113:I113"/>
    <mergeCell ref="A3:A7"/>
    <mergeCell ref="A8:A16"/>
    <mergeCell ref="A17:A22"/>
    <mergeCell ref="A23:A29"/>
    <mergeCell ref="A30:A49"/>
    <mergeCell ref="A50:A72"/>
    <mergeCell ref="A73:A79"/>
    <mergeCell ref="A80:A85"/>
    <mergeCell ref="A86:A104"/>
    <mergeCell ref="A106:A107"/>
    <mergeCell ref="A108:A109"/>
    <mergeCell ref="B3:B7"/>
    <mergeCell ref="B8:B16"/>
    <mergeCell ref="B17:B22"/>
    <mergeCell ref="B23:B29"/>
    <mergeCell ref="B30:B49"/>
    <mergeCell ref="B50:B72"/>
    <mergeCell ref="B73:B79"/>
    <mergeCell ref="B80:B85"/>
    <mergeCell ref="B86:B90"/>
    <mergeCell ref="B91:B104"/>
    <mergeCell ref="B106:B107"/>
    <mergeCell ref="C23:C24"/>
    <mergeCell ref="C25:C27"/>
    <mergeCell ref="C35:C36"/>
    <mergeCell ref="C37:C46"/>
    <mergeCell ref="C47:C48"/>
    <mergeCell ref="C86:C90"/>
    <mergeCell ref="C91:C93"/>
    <mergeCell ref="C94:C96"/>
    <mergeCell ref="C98:C100"/>
    <mergeCell ref="C101:C102"/>
    <mergeCell ref="C106:C107"/>
    <mergeCell ref="E86:E90"/>
    <mergeCell ref="F86:F90"/>
  </mergeCells>
  <pageMargins left="0.75" right="0.75" top="1" bottom="1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i s F l e x P a p e r S h e e t = " 0 "   i s D a s h B o a r d S h e e t = " 0 "   i s D b S h e e t = " 0 "   i n t e r l i n e C o l o r = " 0 "   i s D b D a s h B o a r d S h e e t = " 0 "   s h e e t S t i d = " 1 "   i n t e r l i n e O n O f f = " 0 " >  
       < c e l l p r o t e c t i o n / >  
       < a p p E t D b R e l a t i o n s / >  
     < / w o S h e e t P r o p s >  
   < / w o S h e e t s P r o p s >  
   < w o B o o k P r o p s >  
     < b o o k S e t t i n g s   i s A u t o U p d a t e P a u s e d = " 0 "   i s M e r g e T a s k s A u t o U p d a t e = " 0 "   i s F i l t e r S h a r e d = " 1 "   i s I n s e r P i c A s A t t a c h m e n t = " 0 "   f i l t e r T y p e = " c o n n "   c o r e C o n q u e r U s e r I d = " " / >  
   < / w o B o o k P r o p s >  
 < / w o P r o p s > 
</file>

<file path=customXml/item2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1 " / >  
   < p i x e l a t o r L i s t   s h e e t S t i d = " 2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咪咕公司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fyj</dc:creator>
  <cp:lastModifiedBy>111</cp:lastModifiedBy>
  <dcterms:created xsi:type="dcterms:W3CDTF">2023-08-15T00:08:00Z</dcterms:created>
  <dcterms:modified xsi:type="dcterms:W3CDTF">2025-07-01T10:53:40Z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47686B9A011B4223A759D365672D8D00_11</vt:lpwstr>
  </property>
  <property fmtid="{D5CDD505-2E9C-101B-9397-08002B2CF9AE}" pid="3" name="KSOProductBuildVer">
    <vt:lpwstr>2052-12.1.0.21541</vt:lpwstr>
  </property>
</Properties>
</file>